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2018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<sst xmlns="http://schemas.openxmlformats.org/spreadsheetml/2006/main" count="17" uniqueCount="16">
  <si>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Tabelle zur Festsetzung der Aufnahmegebühr für Personen,</t>
  </si>
  <si>
    <t>in die Sterbekasse Ostermoordorf stellen.</t>
  </si>
  <si>
    <t>Aufnahme-</t>
  </si>
  <si>
    <t>Beitrags-</t>
  </si>
  <si>
    <t>Beitragssatz</t>
  </si>
  <si>
    <t>Jahr</t>
  </si>
  <si>
    <t>alter</t>
  </si>
  <si>
    <t>jahre</t>
  </si>
  <si>
    <t>gebühr</t>
  </si>
  <si>
    <t>(in Euro)</t>
  </si>
  <si>
    <t>die das 41. Lebensjahr vollendet haben und einen Antrag um Aufnahme</t>
  </si>
  <si>
    <t>Sterbefälle</t>
  </si>
  <si>
    <t>pro Jahr (in €)</t>
  </si>
  <si>
    <t xml:space="preserve"> + 1 Sonderheb.</t>
  </si>
  <si>
    <t xml:space="preserve">pro Jahr </t>
  </si>
  <si>
    <t>Sterbekasse Ostermoordorf - Tabelle für Aufnahmegebühr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</si>
</sst>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3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0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2" xfId="0" applyFont="1" applyBorder="1" applyAlignment="1">
      <alignment horizontal="center"/>
    </xf>
    <xf numFmtId="2" fontId="4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0" fillId="0" borderId="0" xfId="0" applyNumberFormat="1" applyAlignment="1">
      <alignment/>
    </xf>
    <xf numFmtId="2" fontId="4" fillId="0" borderId="1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5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showGridLines="0" tabSelected="1" zoomScalePageLayoutView="0" workbookViewId="0" topLeftCell="A7">
      <selection activeCell="B19" sqref="B19:G19"/>
    </sheetView>
  </sheetViews>
  <sheetFormatPr defaultColWidth="11.421875" defaultRowHeight="12.75"/>
  <cols>
    <col min="2" max="2" width="12.7109375" style="0" customWidth="1"/>
    <col min="3" max="3" width="10.421875" style="0" customWidth="1"/>
    <col min="4" max="4" width="15.57421875" style="0" customWidth="1"/>
    <col min="5" max="5" width="16.7109375" style="19" customWidth="1"/>
    <col min="6" max="6" width="11.8515625" style="0" customWidth="1"/>
    <col min="7" max="7" width="13.140625" style="19" customWidth="1"/>
  </cols>
  <sheetData>
    <row r="2" spans="2:7" ht="24.75" customHeight="1">
      <c r="B2" s="4" t="s">
        <v>15</v>
      </c>
      <c r="C2" s="4"/>
      <c r="D2" s="5"/>
      <c r="E2" s="20"/>
      <c r="F2" s="5"/>
      <c r="G2" s="13"/>
    </row>
    <row r="3" spans="2:7" ht="24.75" customHeight="1">
      <c r="B3" s="6"/>
      <c r="C3" s="1"/>
      <c r="D3" s="1"/>
      <c r="E3" s="21"/>
      <c r="F3" s="1"/>
      <c r="G3" s="14"/>
    </row>
    <row r="4" spans="2:7" ht="24.75" customHeight="1">
      <c r="B4" s="6" t="s">
        <v>0</v>
      </c>
      <c r="C4" s="6"/>
      <c r="D4" s="1"/>
      <c r="E4" s="21"/>
      <c r="F4" s="1"/>
      <c r="G4" s="14"/>
    </row>
    <row r="5" spans="2:7" ht="24.75" customHeight="1">
      <c r="B5" s="6" t="s">
        <v>10</v>
      </c>
      <c r="C5" s="6"/>
      <c r="D5" s="1"/>
      <c r="E5" s="21"/>
      <c r="F5" s="1"/>
      <c r="G5" s="14"/>
    </row>
    <row r="6" spans="2:7" ht="24.75" customHeight="1">
      <c r="B6" s="6" t="s">
        <v>1</v>
      </c>
      <c r="C6" s="6"/>
      <c r="D6" s="1"/>
      <c r="E6" s="21"/>
      <c r="F6" s="1"/>
      <c r="G6" s="14"/>
    </row>
    <row r="7" spans="2:7" ht="24.75" customHeight="1">
      <c r="B7" s="7"/>
      <c r="C7" s="8"/>
      <c r="D7" s="8"/>
      <c r="E7" s="22"/>
      <c r="F7" s="8"/>
      <c r="G7" s="15"/>
    </row>
    <row r="8" spans="2:7" ht="24.75" customHeight="1">
      <c r="B8" s="9" t="s">
        <v>2</v>
      </c>
      <c r="C8" s="9" t="s">
        <v>3</v>
      </c>
      <c r="D8" s="9" t="s">
        <v>11</v>
      </c>
      <c r="E8" s="16" t="s">
        <v>4</v>
      </c>
      <c r="F8" s="9" t="s">
        <v>5</v>
      </c>
      <c r="G8" s="16" t="s">
        <v>2</v>
      </c>
    </row>
    <row r="9" spans="2:7" ht="24.75" customHeight="1">
      <c r="B9" s="10" t="s">
        <v>6</v>
      </c>
      <c r="C9" s="10" t="s">
        <v>7</v>
      </c>
      <c r="D9" s="10" t="s">
        <v>14</v>
      </c>
      <c r="E9" s="17" t="s">
        <v>12</v>
      </c>
      <c r="F9" s="10"/>
      <c r="G9" s="17" t="s">
        <v>8</v>
      </c>
    </row>
    <row r="10" spans="2:7" ht="24.75" customHeight="1">
      <c r="B10" s="11"/>
      <c r="C10" s="11"/>
      <c r="D10" s="11"/>
      <c r="E10" s="18" t="s">
        <v>13</v>
      </c>
      <c r="F10" s="11"/>
      <c r="G10" s="18" t="s">
        <v>9</v>
      </c>
    </row>
    <row r="11" spans="2:7" ht="24.75" customHeight="1">
      <c r="B11" s="23">
        <v>41</v>
      </c>
      <c r="C11" s="23">
        <v>1</v>
      </c>
      <c r="D11" s="23">
        <v>18</v>
      </c>
      <c r="E11" s="24">
        <f>18*3+2.5</f>
        <v>56.5</v>
      </c>
      <c r="F11" s="23">
        <v>2018</v>
      </c>
      <c r="G11" s="24">
        <f>E11</f>
        <v>56.5</v>
      </c>
    </row>
    <row r="12" spans="2:7" ht="24.75" customHeight="1">
      <c r="B12" s="23">
        <v>42</v>
      </c>
      <c r="C12" s="23">
        <v>1</v>
      </c>
      <c r="D12" s="23">
        <v>5</v>
      </c>
      <c r="E12" s="24">
        <f>(2*2.5)+(4*3)+2.5</f>
        <v>19.5</v>
      </c>
      <c r="F12" s="23">
        <v>2017</v>
      </c>
      <c r="G12" s="24">
        <f>E12+G11</f>
        <v>76</v>
      </c>
    </row>
    <row r="13" spans="2:7" ht="24.75" customHeight="1">
      <c r="B13" s="23">
        <v>43</v>
      </c>
      <c r="C13" s="23">
        <v>2</v>
      </c>
      <c r="D13" s="23">
        <v>10</v>
      </c>
      <c r="E13" s="24">
        <f>D13*2.5+2.5</f>
        <v>27.5</v>
      </c>
      <c r="F13" s="23">
        <v>2016</v>
      </c>
      <c r="G13" s="24">
        <f>E13+G12</f>
        <v>103.5</v>
      </c>
    </row>
    <row r="14" spans="2:7" ht="24.75" customHeight="1">
      <c r="B14" s="23">
        <v>44</v>
      </c>
      <c r="C14" s="23">
        <v>3</v>
      </c>
      <c r="D14" s="23">
        <v>10</v>
      </c>
      <c r="E14" s="24">
        <f>D14*2.5+2.5</f>
        <v>27.5</v>
      </c>
      <c r="F14" s="23">
        <v>2015</v>
      </c>
      <c r="G14" s="24">
        <f aca="true" t="shared" si="0" ref="G14:G29">E14+G13</f>
        <v>131</v>
      </c>
    </row>
    <row r="15" spans="2:7" ht="24.75" customHeight="1">
      <c r="B15" s="23">
        <v>45</v>
      </c>
      <c r="C15" s="23">
        <v>4</v>
      </c>
      <c r="D15" s="23">
        <v>9</v>
      </c>
      <c r="E15" s="24">
        <f>(D15*2.5)+2.5</f>
        <v>25</v>
      </c>
      <c r="F15" s="23">
        <v>2014</v>
      </c>
      <c r="G15" s="24">
        <f t="shared" si="0"/>
        <v>156</v>
      </c>
    </row>
    <row r="16" spans="2:7" ht="24.75" customHeight="1">
      <c r="B16" s="23">
        <v>46</v>
      </c>
      <c r="C16" s="23">
        <v>5</v>
      </c>
      <c r="D16" s="23">
        <v>12</v>
      </c>
      <c r="E16" s="24">
        <f>(D16*2.5)+2.5</f>
        <v>32.5</v>
      </c>
      <c r="F16" s="23">
        <v>2013</v>
      </c>
      <c r="G16" s="24">
        <f t="shared" si="0"/>
        <v>188.5</v>
      </c>
    </row>
    <row r="17" spans="2:7" ht="24.75" customHeight="1">
      <c r="B17" s="23">
        <v>47</v>
      </c>
      <c r="C17" s="23">
        <v>6</v>
      </c>
      <c r="D17" s="23">
        <v>9</v>
      </c>
      <c r="E17" s="24">
        <f>(D17*2.5)+2.5</f>
        <v>25</v>
      </c>
      <c r="F17" s="23">
        <v>2012</v>
      </c>
      <c r="G17" s="24">
        <f t="shared" si="0"/>
        <v>213.5</v>
      </c>
    </row>
    <row r="18" spans="2:7" ht="24.75" customHeight="1">
      <c r="B18" s="23">
        <v>48</v>
      </c>
      <c r="C18" s="23">
        <v>7</v>
      </c>
      <c r="D18" s="23">
        <v>11</v>
      </c>
      <c r="E18" s="24">
        <f>(D18*2.5)+2.5</f>
        <v>30</v>
      </c>
      <c r="F18" s="23">
        <v>2011</v>
      </c>
      <c r="G18" s="24">
        <f t="shared" si="0"/>
        <v>243.5</v>
      </c>
    </row>
    <row r="19" spans="2:8" ht="24.75" customHeight="1">
      <c r="B19" s="23">
        <v>49</v>
      </c>
      <c r="C19" s="23">
        <v>8</v>
      </c>
      <c r="D19" s="23">
        <v>8</v>
      </c>
      <c r="E19" s="24">
        <f>(D19*2.5)+2.5</f>
        <v>22.5</v>
      </c>
      <c r="F19" s="23">
        <v>2010</v>
      </c>
      <c r="G19" s="24">
        <f t="shared" si="0"/>
        <v>266</v>
      </c>
      <c r="H19" s="19"/>
    </row>
    <row r="20" spans="2:7" ht="24.75" customHeight="1">
      <c r="B20" s="23">
        <v>50</v>
      </c>
      <c r="C20" s="23">
        <v>9</v>
      </c>
      <c r="D20" s="23">
        <v>8</v>
      </c>
      <c r="E20" s="24">
        <f aca="true" t="shared" si="1" ref="E20:E27">(D20*2.5)+2.5</f>
        <v>22.5</v>
      </c>
      <c r="F20" s="23">
        <v>2009</v>
      </c>
      <c r="G20" s="24">
        <f t="shared" si="0"/>
        <v>288.5</v>
      </c>
    </row>
    <row r="21" spans="2:7" ht="24.75" customHeight="1">
      <c r="B21" s="23">
        <v>51</v>
      </c>
      <c r="C21" s="23">
        <v>10</v>
      </c>
      <c r="D21" s="23">
        <v>10</v>
      </c>
      <c r="E21" s="24">
        <f t="shared" si="1"/>
        <v>27.5</v>
      </c>
      <c r="F21" s="23">
        <v>2008</v>
      </c>
      <c r="G21" s="24">
        <f t="shared" si="0"/>
        <v>316</v>
      </c>
    </row>
    <row r="22" spans="2:7" ht="24.75" customHeight="1">
      <c r="B22" s="23">
        <v>52</v>
      </c>
      <c r="C22" s="23">
        <v>11</v>
      </c>
      <c r="D22" s="23">
        <v>3</v>
      </c>
      <c r="E22" s="24">
        <f t="shared" si="1"/>
        <v>10</v>
      </c>
      <c r="F22" s="23">
        <v>2007</v>
      </c>
      <c r="G22" s="24">
        <f t="shared" si="0"/>
        <v>326</v>
      </c>
    </row>
    <row r="23" spans="2:8" ht="24.75" customHeight="1">
      <c r="B23" s="23">
        <v>53</v>
      </c>
      <c r="C23" s="23">
        <v>12</v>
      </c>
      <c r="D23" s="23">
        <v>13</v>
      </c>
      <c r="E23" s="24">
        <f t="shared" si="1"/>
        <v>35</v>
      </c>
      <c r="F23" s="23">
        <v>2006</v>
      </c>
      <c r="G23" s="24">
        <f t="shared" si="0"/>
        <v>361</v>
      </c>
      <c r="H23" s="19"/>
    </row>
    <row r="24" spans="2:7" ht="24.75" customHeight="1">
      <c r="B24" s="23">
        <v>54</v>
      </c>
      <c r="C24" s="23">
        <v>13</v>
      </c>
      <c r="D24" s="23">
        <v>11</v>
      </c>
      <c r="E24" s="24">
        <f t="shared" si="1"/>
        <v>30</v>
      </c>
      <c r="F24" s="23">
        <v>2005</v>
      </c>
      <c r="G24" s="24">
        <f t="shared" si="0"/>
        <v>391</v>
      </c>
    </row>
    <row r="25" spans="2:7" ht="24.75" customHeight="1">
      <c r="B25" s="23">
        <v>55</v>
      </c>
      <c r="C25" s="23">
        <v>14</v>
      </c>
      <c r="D25" s="23">
        <v>7</v>
      </c>
      <c r="E25" s="24">
        <f t="shared" si="1"/>
        <v>20</v>
      </c>
      <c r="F25" s="23">
        <v>2004</v>
      </c>
      <c r="G25" s="24">
        <f t="shared" si="0"/>
        <v>411</v>
      </c>
    </row>
    <row r="26" spans="2:7" ht="24.75" customHeight="1">
      <c r="B26" s="23">
        <v>56</v>
      </c>
      <c r="C26" s="23">
        <v>15</v>
      </c>
      <c r="D26" s="23">
        <v>8</v>
      </c>
      <c r="E26" s="24">
        <f t="shared" si="1"/>
        <v>22.5</v>
      </c>
      <c r="F26" s="23">
        <v>2003</v>
      </c>
      <c r="G26" s="24">
        <f t="shared" si="0"/>
        <v>433.5</v>
      </c>
    </row>
    <row r="27" spans="2:7" ht="24.75" customHeight="1">
      <c r="B27" s="23">
        <v>57</v>
      </c>
      <c r="C27" s="23">
        <v>16</v>
      </c>
      <c r="D27" s="23">
        <v>15</v>
      </c>
      <c r="E27" s="24">
        <f t="shared" si="1"/>
        <v>40</v>
      </c>
      <c r="F27" s="23">
        <v>2002</v>
      </c>
      <c r="G27" s="24">
        <f t="shared" si="0"/>
        <v>473.5</v>
      </c>
    </row>
    <row r="28" spans="2:7" ht="24.75" customHeight="1">
      <c r="B28" s="23">
        <v>58</v>
      </c>
      <c r="C28" s="23">
        <v>17</v>
      </c>
      <c r="D28" s="23">
        <v>8</v>
      </c>
      <c r="E28" s="24">
        <v>18.92</v>
      </c>
      <c r="F28" s="23">
        <v>2001</v>
      </c>
      <c r="G28" s="24">
        <f t="shared" si="0"/>
        <v>492.42</v>
      </c>
    </row>
    <row r="29" spans="2:7" ht="24.75" customHeight="1">
      <c r="B29" s="23">
        <v>59</v>
      </c>
      <c r="C29" s="23">
        <v>18</v>
      </c>
      <c r="D29" s="3">
        <v>5</v>
      </c>
      <c r="E29" s="24">
        <v>12.78</v>
      </c>
      <c r="F29" s="23">
        <v>2000</v>
      </c>
      <c r="G29" s="24">
        <f t="shared" si="0"/>
        <v>505.2</v>
      </c>
    </row>
    <row r="30" ht="18">
      <c r="B30" s="12"/>
    </row>
    <row r="31" ht="12.75">
      <c r="B3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cellComments="asDisplayed"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H&amp;H</dc:creator>
  <cp:keywords/>
  <dc:description/>
  <cp:lastModifiedBy>HD</cp:lastModifiedBy>
  <cp:lastPrinted>2016-02-11T16:47:56Z</cp:lastPrinted>
  <dcterms:created xsi:type="dcterms:W3CDTF">1998-03-27T22:10:15Z</dcterms:created>
  <dcterms:modified xsi:type="dcterms:W3CDTF">2019-04-14T11:15:53Z</dcterms:modified>
  <cp:category/>
  <cp:version/>
  <cp:contentType/>
  <cp:contentStatus/>
</cp:coreProperties>
</file>